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163" i="1" l="1"/>
  <c r="E163" i="1"/>
  <c r="G163" i="1"/>
  <c r="H163" i="1"/>
  <c r="I163" i="1"/>
  <c r="F164" i="1"/>
  <c r="H164" i="1"/>
  <c r="I164" i="1"/>
  <c r="D157" i="1" l="1"/>
  <c r="E157" i="1"/>
  <c r="G157" i="1"/>
  <c r="H157" i="1"/>
  <c r="I157" i="1"/>
  <c r="D145" i="1" l="1"/>
  <c r="G145" i="1"/>
  <c r="E54" i="1" l="1"/>
  <c r="G42" i="1" l="1"/>
  <c r="E42" i="1" l="1"/>
  <c r="D42" i="1"/>
  <c r="I42" i="1" l="1"/>
  <c r="H42" i="1"/>
  <c r="F42" i="1"/>
  <c r="I108" i="1" l="1"/>
  <c r="H108" i="1"/>
  <c r="F108" i="1"/>
  <c r="E108" i="1"/>
  <c r="D108" i="1"/>
  <c r="I151" i="1" l="1"/>
  <c r="H151" i="1"/>
  <c r="G151" i="1"/>
  <c r="F151" i="1"/>
  <c r="E151" i="1"/>
  <c r="D151" i="1"/>
  <c r="E145" i="1" l="1"/>
  <c r="G126" i="1"/>
  <c r="G114" i="1"/>
  <c r="G97" i="1"/>
  <c r="G34" i="1"/>
  <c r="D34" i="1" l="1"/>
  <c r="E25" i="1"/>
  <c r="D25" i="1"/>
  <c r="E66" i="1" l="1"/>
  <c r="D139" i="1" l="1"/>
  <c r="E139" i="1"/>
  <c r="G139" i="1"/>
  <c r="F139" i="1"/>
  <c r="I139" i="1"/>
  <c r="H139" i="1"/>
  <c r="I145" i="1"/>
  <c r="H145" i="1"/>
  <c r="F145" i="1"/>
  <c r="E97" i="1" l="1"/>
  <c r="D97" i="1"/>
  <c r="G72" i="1" l="1"/>
  <c r="G84" i="1" l="1"/>
  <c r="E84" i="1" l="1"/>
  <c r="D84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8" i="1" l="1"/>
  <c r="I72" i="1" l="1"/>
  <c r="H72" i="1"/>
  <c r="F72" i="1"/>
  <c r="E72" i="1"/>
  <c r="D72" i="1"/>
  <c r="D66" i="1"/>
  <c r="F66" i="1"/>
  <c r="G66" i="1"/>
  <c r="H66" i="1"/>
  <c r="I66" i="1"/>
  <c r="D126" i="1" l="1"/>
  <c r="D164" i="1" s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F114" i="1"/>
  <c r="E114" i="1"/>
  <c r="D114" i="1"/>
  <c r="I97" i="1" l="1"/>
  <c r="H97" i="1"/>
  <c r="F97" i="1"/>
  <c r="I90" i="1" l="1"/>
  <c r="H90" i="1"/>
  <c r="G90" i="1"/>
  <c r="F90" i="1"/>
  <c r="E90" i="1"/>
  <c r="D90" i="1"/>
  <c r="I84" i="1" l="1"/>
  <c r="I78" i="1" l="1"/>
  <c r="H78" i="1"/>
  <c r="F78" i="1"/>
  <c r="E78" i="1"/>
  <c r="D78" i="1"/>
  <c r="I60" i="1" l="1"/>
  <c r="H60" i="1"/>
  <c r="G60" i="1"/>
  <c r="G164" i="1" s="1"/>
  <c r="F60" i="1"/>
  <c r="E60" i="1"/>
  <c r="E164" i="1" s="1"/>
  <c r="D60" i="1"/>
  <c r="I54" i="1" l="1"/>
  <c r="H54" i="1"/>
  <c r="G54" i="1"/>
  <c r="F54" i="1"/>
  <c r="D54" i="1"/>
  <c r="I48" i="1"/>
  <c r="H48" i="1"/>
  <c r="G48" i="1"/>
  <c r="F48" i="1"/>
  <c r="E48" i="1"/>
  <c r="D48" i="1"/>
</calcChain>
</file>

<file path=xl/sharedStrings.xml><?xml version="1.0" encoding="utf-8"?>
<sst xmlns="http://schemas.openxmlformats.org/spreadsheetml/2006/main" count="185" uniqueCount="84">
  <si>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</si>
  <si>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</si>
  <si>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</si>
  <si>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</si>
  <si>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</si>
  <si>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</si>
  <si>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</si>
  <si>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</si>
  <si>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</si>
  <si>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</si>
  <si>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</si>
  <si>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</si>
  <si>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</si>
  <si>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</si>
  <si>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</si>
  <si>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</si>
  <si>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</si>
  <si>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</si>
  <si>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</si>
  <si>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</si>
  <si>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</si>
  <si>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</si>
  <si>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</si>
  <si>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</si>
  <si>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</si>
  <si>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</si>
  <si>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</si>
  <si>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</si>
  <si>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</si>
  <si>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</si>
  <si>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</si>
  <si>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</si>
  <si>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</si>
  <si>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</si>
  <si>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</si>
  <si>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</si>
  <si>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</si>
  <si>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</si>
  <si>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</si>
  <si>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</si>
  <si>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</si>
  <si>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</si>
  <si>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</si>
  <si>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</si>
  <si>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</si>
  <si>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Всероссийская перепись населения 2020 года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</si>
  <si>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</si>
  <si>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</si>
  <si>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</si>
  <si>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</si>
  <si>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</si>
  <si>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</si>
  <si>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</si>
  <si>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</si>
  <si>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</si>
  <si>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</si>
  <si>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</si>
  <si>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Инструктор территориального уровня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</si>
  <si>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</si>
  <si>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</si>
  <si>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</si>
  <si>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</si>
  <si>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</si>
  <si>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</si>
  <si>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</si>
  <si>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</si>
  <si>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</si>
  <si>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</si>
  <si>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Сплошное федеральное статистическое наблюдение за деятельностью субъектов малого и среднего предпринимательства (коды работы 14152030)</t>
  </si>
  <si>
    <t xml:space="preserve"> Федеральное статистическое наблюдение за дополнительным образованием детей в 2022 году (08012032)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</si>
  <si>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</si>
  <si>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</si>
  <si>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</si>
  <si>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</si>
  <si>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Оператор формального и логического контроля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</si>
  <si>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</si>
  <si>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Выборочное федеральное наблюдение "Комплексное наблюдение условий жизни населения" (код работы 06152039)</t>
  </si>
  <si>
    <t>157 0113 15 4 07 92701 244</t>
  </si>
  <si>
    <t>Выборочное наблюдение репродуктивных планов населения</t>
  </si>
  <si>
    <t>Федеральное статистическое наблюдения за затратами на производство и продажу продукции (товаров,работ,услуг) за 2021 год</t>
  </si>
  <si>
    <t>157 0113 15 1 P3 08300 244</t>
  </si>
  <si>
    <t>Федеральное статистическое наблюдение за объемами продаж на розничных рынках (13247080)</t>
  </si>
  <si>
    <t>Федеральное статистическое наблюдение о деятельности индивидуальных предпринимателей в розничной торговле (код работы 13022018)</t>
  </si>
  <si>
    <t>по состоянию на 10.12.2022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</si>
</sst>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topLeftCell="A7" zoomScale="90" zoomScaleNormal="90" workbookViewId="0">
      <selection activeCell="G42" sqref="G42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100" t="s">
        <v>10</v>
      </c>
      <c r="B1" s="100"/>
      <c r="C1" s="100"/>
      <c r="D1" s="100"/>
      <c r="E1" s="100"/>
      <c r="F1" s="100"/>
      <c r="G1" s="100"/>
      <c r="H1" s="100"/>
      <c r="I1" s="100"/>
    </row>
    <row r="2" spans="1:9" ht="28.5" customHeight="1" x14ac:dyDescent="0.25">
      <c r="A2" s="101" t="s">
        <v>11</v>
      </c>
      <c r="B2" s="101"/>
      <c r="C2" s="101"/>
      <c r="D2" s="101"/>
      <c r="E2" s="101"/>
      <c r="F2" s="101"/>
      <c r="G2" s="101"/>
      <c r="H2" s="101"/>
      <c r="I2" s="101"/>
    </row>
    <row r="3" spans="1:9" ht="19.899999999999999" customHeight="1" thickBot="1" x14ac:dyDescent="0.3">
      <c r="G3" s="104" t="s">
        <v>83</v>
      </c>
      <c r="H3" s="104"/>
      <c r="I3" s="104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62">
        <v>1</v>
      </c>
      <c r="B6" s="65" t="s">
        <v>16</v>
      </c>
      <c r="C6" s="65"/>
      <c r="D6" s="65"/>
      <c r="E6" s="65"/>
      <c r="F6" s="65"/>
      <c r="G6" s="65"/>
      <c r="H6" s="65"/>
      <c r="I6" s="66"/>
    </row>
    <row r="7" spans="1:9" x14ac:dyDescent="0.25">
      <c r="A7" s="79"/>
      <c r="B7" s="102"/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79"/>
      <c r="B8" s="102"/>
      <c r="C8" s="6" t="s">
        <v>25</v>
      </c>
      <c r="D8" s="23"/>
      <c r="E8" s="14"/>
      <c r="F8" s="23"/>
      <c r="G8" s="23"/>
      <c r="H8" s="23"/>
      <c r="I8" s="28"/>
    </row>
    <row r="9" spans="1:9" x14ac:dyDescent="0.25">
      <c r="A9" s="79"/>
      <c r="B9" s="102"/>
      <c r="C9" s="6" t="s">
        <v>26</v>
      </c>
      <c r="D9" s="23"/>
      <c r="E9" s="14"/>
      <c r="F9" s="23"/>
      <c r="G9" s="23"/>
      <c r="H9" s="23"/>
      <c r="I9" s="28"/>
    </row>
    <row r="10" spans="1:9" x14ac:dyDescent="0.25">
      <c r="A10" s="79"/>
      <c r="B10" s="102"/>
      <c r="C10" s="6" t="s">
        <v>27</v>
      </c>
      <c r="D10" s="23"/>
      <c r="E10" s="14"/>
      <c r="F10" s="23"/>
      <c r="G10" s="23"/>
      <c r="H10" s="23"/>
      <c r="I10" s="28"/>
    </row>
    <row r="11" spans="1:9" x14ac:dyDescent="0.25">
      <c r="A11" s="79"/>
      <c r="B11" s="102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79"/>
      <c r="B12" s="102"/>
      <c r="C12" s="13" t="s">
        <v>41</v>
      </c>
      <c r="D12" s="23"/>
      <c r="E12" s="14"/>
      <c r="F12" s="23"/>
      <c r="G12" s="23"/>
      <c r="H12" s="23"/>
      <c r="I12" s="28"/>
    </row>
    <row r="13" spans="1:9" x14ac:dyDescent="0.25">
      <c r="A13" s="79"/>
      <c r="B13" s="102"/>
      <c r="C13" s="6" t="s">
        <v>18</v>
      </c>
      <c r="D13" s="23"/>
      <c r="E13" s="14"/>
      <c r="F13" s="23"/>
      <c r="G13" s="23"/>
      <c r="H13" s="23"/>
      <c r="I13" s="28"/>
    </row>
    <row r="14" spans="1:9" x14ac:dyDescent="0.25">
      <c r="A14" s="79"/>
      <c r="B14" s="102"/>
      <c r="C14" s="6" t="s">
        <v>19</v>
      </c>
      <c r="D14" s="23"/>
      <c r="E14" s="14"/>
      <c r="F14" s="23"/>
      <c r="G14" s="23"/>
      <c r="H14" s="23"/>
      <c r="I14" s="28"/>
    </row>
    <row r="15" spans="1:9" x14ac:dyDescent="0.25">
      <c r="A15" s="79"/>
      <c r="B15" s="102"/>
      <c r="C15" s="6" t="s">
        <v>20</v>
      </c>
      <c r="D15" s="23"/>
      <c r="E15" s="14"/>
      <c r="F15" s="23"/>
      <c r="G15" s="23"/>
      <c r="H15" s="23"/>
      <c r="I15" s="28"/>
    </row>
    <row r="16" spans="1:9" x14ac:dyDescent="0.25">
      <c r="A16" s="79"/>
      <c r="B16" s="102"/>
      <c r="C16" s="6" t="s">
        <v>21</v>
      </c>
      <c r="D16" s="23"/>
      <c r="E16" s="14"/>
      <c r="F16" s="23"/>
      <c r="G16" s="23"/>
      <c r="H16" s="23"/>
      <c r="I16" s="28"/>
    </row>
    <row r="17" spans="1:9" x14ac:dyDescent="0.25">
      <c r="A17" s="79"/>
      <c r="B17" s="102"/>
      <c r="C17" s="6" t="s">
        <v>22</v>
      </c>
      <c r="D17" s="23"/>
      <c r="E17" s="14"/>
      <c r="F17" s="23"/>
      <c r="G17" s="23"/>
      <c r="H17" s="23"/>
      <c r="I17" s="28"/>
    </row>
    <row r="18" spans="1:9" x14ac:dyDescent="0.25">
      <c r="A18" s="79"/>
      <c r="B18" s="102"/>
      <c r="C18" s="6" t="s">
        <v>28</v>
      </c>
      <c r="D18" s="23"/>
      <c r="E18" s="14"/>
      <c r="F18" s="23"/>
      <c r="G18" s="23"/>
      <c r="H18" s="23"/>
      <c r="I18" s="28"/>
    </row>
    <row r="19" spans="1:9" x14ac:dyDescent="0.25">
      <c r="A19" s="79"/>
      <c r="B19" s="102"/>
      <c r="C19" s="6" t="s">
        <v>23</v>
      </c>
      <c r="D19" s="23"/>
      <c r="E19" s="14"/>
      <c r="F19" s="23"/>
      <c r="G19" s="23"/>
      <c r="H19" s="23"/>
      <c r="I19" s="28"/>
    </row>
    <row r="20" spans="1:9" x14ac:dyDescent="0.25">
      <c r="A20" s="79"/>
      <c r="B20" s="102"/>
      <c r="C20" s="6" t="s">
        <v>30</v>
      </c>
      <c r="D20" s="23"/>
      <c r="E20" s="14"/>
      <c r="F20" s="23"/>
      <c r="G20" s="23"/>
      <c r="H20" s="23"/>
      <c r="I20" s="28"/>
    </row>
    <row r="21" spans="1:9" x14ac:dyDescent="0.25">
      <c r="A21" s="79"/>
      <c r="B21" s="102"/>
      <c r="C21" s="6" t="s">
        <v>31</v>
      </c>
      <c r="D21" s="23"/>
      <c r="E21" s="14"/>
      <c r="F21" s="23"/>
      <c r="G21" s="23"/>
      <c r="H21" s="23"/>
      <c r="I21" s="28"/>
    </row>
    <row r="22" spans="1:9" x14ac:dyDescent="0.25">
      <c r="A22" s="79"/>
      <c r="B22" s="102"/>
      <c r="C22" s="6" t="s">
        <v>29</v>
      </c>
      <c r="D22" s="23"/>
      <c r="E22" s="14"/>
      <c r="F22" s="23"/>
      <c r="G22" s="23"/>
      <c r="H22" s="23"/>
      <c r="I22" s="28"/>
    </row>
    <row r="23" spans="1:9" x14ac:dyDescent="0.25">
      <c r="A23" s="79"/>
      <c r="B23" s="102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80"/>
      <c r="B24" s="103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62">
        <v>2</v>
      </c>
      <c r="B26" s="65" t="s">
        <v>75</v>
      </c>
      <c r="C26" s="65"/>
      <c r="D26" s="65"/>
      <c r="E26" s="65"/>
      <c r="F26" s="65"/>
      <c r="G26" s="65"/>
      <c r="H26" s="65"/>
      <c r="I26" s="66"/>
    </row>
    <row r="27" spans="1:9" x14ac:dyDescent="0.25">
      <c r="A27" s="79"/>
      <c r="B27" s="102" t="s">
        <v>67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79"/>
      <c r="B28" s="102"/>
      <c r="C28" s="6" t="s">
        <v>24</v>
      </c>
      <c r="D28" s="23">
        <v>113</v>
      </c>
      <c r="E28" s="14">
        <v>1109763.68</v>
      </c>
      <c r="F28" s="23"/>
      <c r="G28" s="23">
        <v>90</v>
      </c>
      <c r="H28" s="23"/>
      <c r="I28" s="28"/>
    </row>
    <row r="29" spans="1:9" x14ac:dyDescent="0.25">
      <c r="A29" s="79"/>
      <c r="B29" s="102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79"/>
      <c r="B30" s="102"/>
      <c r="C30" s="6" t="s">
        <v>46</v>
      </c>
      <c r="D30" s="23">
        <v>15</v>
      </c>
      <c r="E30" s="14">
        <v>99421.2</v>
      </c>
      <c r="F30" s="23"/>
      <c r="G30" s="23">
        <v>12</v>
      </c>
      <c r="H30" s="23"/>
      <c r="I30" s="28"/>
    </row>
    <row r="31" spans="1:9" x14ac:dyDescent="0.25">
      <c r="A31" s="79"/>
      <c r="B31" s="102"/>
      <c r="C31" s="6" t="s">
        <v>21</v>
      </c>
      <c r="D31" s="23">
        <v>15</v>
      </c>
      <c r="E31" s="14">
        <v>162307.5</v>
      </c>
      <c r="F31" s="23"/>
      <c r="G31" s="23">
        <v>12</v>
      </c>
      <c r="H31" s="23"/>
      <c r="I31" s="28"/>
    </row>
    <row r="32" spans="1:9" x14ac:dyDescent="0.25">
      <c r="A32" s="79"/>
      <c r="B32" s="102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80"/>
      <c r="B33" s="103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143</v>
      </c>
      <c r="E34" s="12">
        <f t="shared" ref="E34:I34" si="1">SUM(E27:E33)</f>
        <v>1371492.38</v>
      </c>
      <c r="F34" s="25">
        <f t="shared" si="1"/>
        <v>0</v>
      </c>
      <c r="G34" s="25">
        <f>SUM(G27:G33)</f>
        <v>114</v>
      </c>
      <c r="H34" s="25">
        <f t="shared" si="1"/>
        <v>0</v>
      </c>
      <c r="I34" s="25">
        <f t="shared" si="1"/>
        <v>0</v>
      </c>
    </row>
    <row r="35" spans="1:9" x14ac:dyDescent="0.25">
      <c r="A35" s="97">
        <v>3</v>
      </c>
      <c r="B35" s="65" t="s">
        <v>56</v>
      </c>
      <c r="C35" s="65"/>
      <c r="D35" s="65"/>
      <c r="E35" s="65"/>
      <c r="F35" s="65"/>
      <c r="G35" s="65"/>
      <c r="H35" s="65"/>
      <c r="I35" s="66"/>
    </row>
    <row r="36" spans="1:9" x14ac:dyDescent="0.25">
      <c r="A36" s="98"/>
      <c r="B36" s="87" t="s">
        <v>63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98"/>
      <c r="B37" s="88"/>
      <c r="C37" s="6" t="s">
        <v>19</v>
      </c>
      <c r="D37" s="23">
        <v>11</v>
      </c>
      <c r="E37" s="14">
        <v>283823.83</v>
      </c>
      <c r="F37" s="23"/>
      <c r="G37" s="23">
        <v>11</v>
      </c>
      <c r="H37" s="23"/>
      <c r="I37" s="28"/>
    </row>
    <row r="38" spans="1:9" x14ac:dyDescent="0.25">
      <c r="A38" s="98"/>
      <c r="B38" s="88"/>
      <c r="C38" s="6" t="s">
        <v>20</v>
      </c>
      <c r="D38" s="23">
        <v>22</v>
      </c>
      <c r="E38" s="14">
        <v>538054.68000000005</v>
      </c>
      <c r="F38" s="23"/>
      <c r="G38" s="23">
        <v>22</v>
      </c>
      <c r="H38" s="23"/>
      <c r="I38" s="28"/>
    </row>
    <row r="39" spans="1:9" x14ac:dyDescent="0.25">
      <c r="A39" s="98"/>
      <c r="B39" s="88"/>
      <c r="C39" s="6" t="s">
        <v>21</v>
      </c>
      <c r="D39" s="51">
        <v>22</v>
      </c>
      <c r="E39" s="52">
        <v>508461.66</v>
      </c>
      <c r="F39" s="51"/>
      <c r="G39" s="51">
        <v>22</v>
      </c>
      <c r="H39" s="51"/>
      <c r="I39" s="53"/>
    </row>
    <row r="40" spans="1:9" x14ac:dyDescent="0.25">
      <c r="A40" s="98"/>
      <c r="B40" s="88"/>
      <c r="C40" s="6" t="s">
        <v>61</v>
      </c>
      <c r="D40" s="23"/>
      <c r="E40" s="14"/>
      <c r="F40" s="23"/>
      <c r="G40" s="23"/>
      <c r="H40" s="23"/>
      <c r="I40" s="28"/>
    </row>
    <row r="41" spans="1:9" x14ac:dyDescent="0.25">
      <c r="A41" s="99"/>
      <c r="B41" s="96"/>
      <c r="C41" s="6" t="s">
        <v>66</v>
      </c>
      <c r="D41" s="23">
        <v>18</v>
      </c>
      <c r="E41" s="14">
        <v>419173.44</v>
      </c>
      <c r="F41" s="23"/>
      <c r="G41" s="23">
        <v>18</v>
      </c>
      <c r="H41" s="23"/>
      <c r="I41" s="23"/>
    </row>
    <row r="42" spans="1:9" s="30" customFormat="1" ht="15.75" thickBot="1" x14ac:dyDescent="0.3">
      <c r="A42" s="54"/>
      <c r="B42" s="55"/>
      <c r="C42" s="56" t="s">
        <v>9</v>
      </c>
      <c r="D42" s="57">
        <f>SUM(D36:D41)</f>
        <v>73</v>
      </c>
      <c r="E42" s="58">
        <f>SUM(E36:E41)</f>
        <v>1749513.6099999999</v>
      </c>
      <c r="F42" s="59">
        <f>SUM(F36:F40)</f>
        <v>0</v>
      </c>
      <c r="G42" s="59">
        <f>SUM(G37:G41)</f>
        <v>73</v>
      </c>
      <c r="H42" s="59">
        <f>SUM(H36:H40)</f>
        <v>0</v>
      </c>
      <c r="I42" s="59">
        <f>SUM(I36:I40)</f>
        <v>0</v>
      </c>
    </row>
    <row r="43" spans="1:9" x14ac:dyDescent="0.25">
      <c r="A43" s="62">
        <v>4</v>
      </c>
      <c r="B43" s="65" t="s">
        <v>47</v>
      </c>
      <c r="C43" s="65"/>
      <c r="D43" s="65"/>
      <c r="E43" s="65"/>
      <c r="F43" s="65"/>
      <c r="G43" s="65"/>
      <c r="H43" s="65"/>
      <c r="I43" s="66"/>
    </row>
    <row r="44" spans="1:9" x14ac:dyDescent="0.25">
      <c r="A44" s="79"/>
      <c r="B44" s="60" t="s">
        <v>77</v>
      </c>
      <c r="C44" s="6" t="s">
        <v>12</v>
      </c>
      <c r="D44" s="23">
        <v>1</v>
      </c>
      <c r="E44" s="14">
        <v>15082.67</v>
      </c>
      <c r="F44" s="23"/>
      <c r="G44" s="23">
        <v>1</v>
      </c>
      <c r="H44" s="23"/>
      <c r="I44" s="28"/>
    </row>
    <row r="45" spans="1:9" x14ac:dyDescent="0.25">
      <c r="A45" s="79"/>
      <c r="B45" s="60"/>
      <c r="C45" s="6" t="s">
        <v>13</v>
      </c>
      <c r="D45" s="23"/>
      <c r="E45" s="14"/>
      <c r="F45" s="23"/>
      <c r="G45" s="23"/>
      <c r="H45" s="23"/>
      <c r="I45" s="28"/>
    </row>
    <row r="46" spans="1:9" x14ac:dyDescent="0.25">
      <c r="A46" s="79"/>
      <c r="B46" s="60"/>
      <c r="C46" s="6" t="s">
        <v>14</v>
      </c>
      <c r="D46" s="23"/>
      <c r="E46" s="14"/>
      <c r="F46" s="23"/>
      <c r="G46" s="23"/>
      <c r="H46" s="23"/>
      <c r="I46" s="28"/>
    </row>
    <row r="47" spans="1:9" ht="15.75" thickBot="1" x14ac:dyDescent="0.3">
      <c r="A47" s="80"/>
      <c r="B47" s="61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.75" thickBot="1" x14ac:dyDescent="0.3">
      <c r="A48" s="39"/>
      <c r="B48" s="9"/>
      <c r="C48" s="40" t="s">
        <v>9</v>
      </c>
      <c r="D48" s="25">
        <f t="shared" ref="D48:I48" si="2">SUM(D44:D47)</f>
        <v>1</v>
      </c>
      <c r="E48" s="12">
        <f t="shared" si="2"/>
        <v>15082.67</v>
      </c>
      <c r="F48" s="25">
        <f t="shared" si="2"/>
        <v>0</v>
      </c>
      <c r="G48" s="25">
        <f t="shared" si="2"/>
        <v>1</v>
      </c>
      <c r="H48" s="25">
        <f t="shared" si="2"/>
        <v>0</v>
      </c>
      <c r="I48" s="25">
        <f t="shared" si="2"/>
        <v>0</v>
      </c>
    </row>
    <row r="49" spans="1:9" x14ac:dyDescent="0.25">
      <c r="A49" s="62">
        <v>5</v>
      </c>
      <c r="B49" s="93" t="s">
        <v>70</v>
      </c>
      <c r="C49" s="94"/>
      <c r="D49" s="94"/>
      <c r="E49" s="94"/>
      <c r="F49" s="94"/>
      <c r="G49" s="94"/>
      <c r="H49" s="94"/>
      <c r="I49" s="95"/>
    </row>
    <row r="50" spans="1:9" x14ac:dyDescent="0.25">
      <c r="A50" s="79"/>
      <c r="B50" s="87" t="s">
        <v>71</v>
      </c>
      <c r="C50" s="6" t="s">
        <v>12</v>
      </c>
      <c r="D50" s="23">
        <v>2</v>
      </c>
      <c r="E50" s="14">
        <v>20368</v>
      </c>
      <c r="F50" s="23"/>
      <c r="G50" s="23">
        <v>2</v>
      </c>
      <c r="H50" s="23"/>
      <c r="I50" s="28"/>
    </row>
    <row r="51" spans="1:9" x14ac:dyDescent="0.25">
      <c r="A51" s="79"/>
      <c r="B51" s="91"/>
      <c r="C51" s="6" t="s">
        <v>13</v>
      </c>
      <c r="D51" s="23"/>
      <c r="E51" s="14"/>
      <c r="F51" s="23"/>
      <c r="G51" s="23"/>
      <c r="H51" s="23"/>
      <c r="I51" s="28"/>
    </row>
    <row r="52" spans="1:9" x14ac:dyDescent="0.25">
      <c r="A52" s="79"/>
      <c r="B52" s="91"/>
      <c r="C52" s="6" t="s">
        <v>14</v>
      </c>
      <c r="D52" s="23"/>
      <c r="E52" s="14"/>
      <c r="F52" s="23"/>
      <c r="G52" s="23"/>
      <c r="H52" s="23"/>
      <c r="I52" s="28"/>
    </row>
    <row r="53" spans="1:9" ht="15.75" thickBot="1" x14ac:dyDescent="0.3">
      <c r="A53" s="80"/>
      <c r="B53" s="92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.75" thickBot="1" x14ac:dyDescent="0.3">
      <c r="A54" s="39"/>
      <c r="B54" s="9"/>
      <c r="C54" s="40" t="s">
        <v>9</v>
      </c>
      <c r="D54" s="25">
        <f t="shared" ref="D54:I54" si="3">SUM(D50:D53)</f>
        <v>2</v>
      </c>
      <c r="E54" s="12">
        <f>SUM(E50:E53)</f>
        <v>20368</v>
      </c>
      <c r="F54" s="25">
        <f t="shared" si="3"/>
        <v>0</v>
      </c>
      <c r="G54" s="25">
        <f t="shared" si="3"/>
        <v>2</v>
      </c>
      <c r="H54" s="25">
        <f t="shared" si="3"/>
        <v>0</v>
      </c>
      <c r="I54" s="25">
        <f t="shared" si="3"/>
        <v>0</v>
      </c>
    </row>
    <row r="55" spans="1:9" x14ac:dyDescent="0.25">
      <c r="A55" s="62">
        <v>6</v>
      </c>
      <c r="B55" s="93" t="s">
        <v>51</v>
      </c>
      <c r="C55" s="94"/>
      <c r="D55" s="94"/>
      <c r="E55" s="94"/>
      <c r="F55" s="94"/>
      <c r="G55" s="94"/>
      <c r="H55" s="94"/>
      <c r="I55" s="95"/>
    </row>
    <row r="56" spans="1:9" x14ac:dyDescent="0.25">
      <c r="A56" s="79"/>
      <c r="B56" s="60" t="s">
        <v>71</v>
      </c>
      <c r="C56" s="6" t="s">
        <v>12</v>
      </c>
      <c r="D56" s="23">
        <v>12</v>
      </c>
      <c r="E56" s="14">
        <v>87928.65</v>
      </c>
      <c r="F56" s="23"/>
      <c r="G56" s="23">
        <v>12</v>
      </c>
      <c r="H56" s="23"/>
      <c r="I56" s="28"/>
    </row>
    <row r="57" spans="1:9" x14ac:dyDescent="0.25">
      <c r="A57" s="79"/>
      <c r="B57" s="60"/>
      <c r="C57" s="6" t="s">
        <v>13</v>
      </c>
      <c r="D57" s="23"/>
      <c r="E57" s="14"/>
      <c r="F57" s="23"/>
      <c r="G57" s="23"/>
      <c r="H57" s="23"/>
      <c r="I57" s="28"/>
    </row>
    <row r="58" spans="1:9" x14ac:dyDescent="0.25">
      <c r="A58" s="79"/>
      <c r="B58" s="60"/>
      <c r="C58" s="6" t="s">
        <v>14</v>
      </c>
      <c r="D58" s="23"/>
      <c r="E58" s="14"/>
      <c r="F58" s="23"/>
      <c r="G58" s="23"/>
      <c r="H58" s="23"/>
      <c r="I58" s="28"/>
    </row>
    <row r="59" spans="1:9" ht="15.75" thickBot="1" x14ac:dyDescent="0.3">
      <c r="A59" s="80"/>
      <c r="B59" s="61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.75" thickBot="1" x14ac:dyDescent="0.3">
      <c r="A60" s="39"/>
      <c r="B60" s="9"/>
      <c r="C60" s="40" t="s">
        <v>9</v>
      </c>
      <c r="D60" s="25">
        <f t="shared" ref="D60:I60" si="4">SUM(D56:D59)</f>
        <v>12</v>
      </c>
      <c r="E60" s="12">
        <f t="shared" si="4"/>
        <v>87928.65</v>
      </c>
      <c r="F60" s="25">
        <f t="shared" si="4"/>
        <v>0</v>
      </c>
      <c r="G60" s="25">
        <f t="shared" si="4"/>
        <v>12</v>
      </c>
      <c r="H60" s="25">
        <f t="shared" si="4"/>
        <v>0</v>
      </c>
      <c r="I60" s="25">
        <f t="shared" si="4"/>
        <v>0</v>
      </c>
    </row>
    <row r="61" spans="1:9" x14ac:dyDescent="0.25">
      <c r="A61" s="62">
        <v>7</v>
      </c>
      <c r="B61" s="65" t="s">
        <v>48</v>
      </c>
      <c r="C61" s="65"/>
      <c r="D61" s="65"/>
      <c r="E61" s="65"/>
      <c r="F61" s="65"/>
      <c r="G61" s="65"/>
      <c r="H61" s="65"/>
      <c r="I61" s="66"/>
    </row>
    <row r="62" spans="1:9" x14ac:dyDescent="0.25">
      <c r="A62" s="79"/>
      <c r="B62" s="60" t="s">
        <v>62</v>
      </c>
      <c r="C62" s="6" t="s">
        <v>12</v>
      </c>
      <c r="D62" s="23">
        <v>168</v>
      </c>
      <c r="E62" s="14">
        <v>1637030</v>
      </c>
      <c r="F62" s="23"/>
      <c r="G62" s="23">
        <v>154</v>
      </c>
      <c r="H62" s="23"/>
      <c r="I62" s="28"/>
    </row>
    <row r="63" spans="1:9" x14ac:dyDescent="0.25">
      <c r="A63" s="79"/>
      <c r="B63" s="60"/>
      <c r="C63" s="6" t="s">
        <v>13</v>
      </c>
      <c r="D63" s="23">
        <v>36</v>
      </c>
      <c r="E63" s="14">
        <v>128012.88</v>
      </c>
      <c r="F63" s="23"/>
      <c r="G63" s="23">
        <v>33</v>
      </c>
      <c r="H63" s="23"/>
      <c r="I63" s="28"/>
    </row>
    <row r="64" spans="1:9" x14ac:dyDescent="0.25">
      <c r="A64" s="79"/>
      <c r="B64" s="60"/>
      <c r="C64" s="6" t="s">
        <v>14</v>
      </c>
      <c r="D64" s="23">
        <v>36</v>
      </c>
      <c r="E64" s="14">
        <v>298517.52</v>
      </c>
      <c r="F64" s="23"/>
      <c r="G64" s="23">
        <v>33</v>
      </c>
      <c r="H64" s="23"/>
      <c r="I64" s="28"/>
    </row>
    <row r="65" spans="1:9" ht="15.75" thickBot="1" x14ac:dyDescent="0.3">
      <c r="A65" s="80"/>
      <c r="B65" s="61"/>
      <c r="C65" s="7" t="s">
        <v>15</v>
      </c>
      <c r="D65" s="24">
        <v>36</v>
      </c>
      <c r="E65" s="15">
        <v>226966.84</v>
      </c>
      <c r="F65" s="24"/>
      <c r="G65" s="24">
        <v>33</v>
      </c>
      <c r="H65" s="24"/>
      <c r="I65" s="29"/>
    </row>
    <row r="66" spans="1:9" s="30" customFormat="1" ht="15.75" thickBot="1" x14ac:dyDescent="0.3">
      <c r="A66" s="39"/>
      <c r="B66" s="9"/>
      <c r="C66" s="40" t="s">
        <v>9</v>
      </c>
      <c r="D66" s="25">
        <f t="shared" ref="D66:I66" si="5">SUM(D62:D65)</f>
        <v>276</v>
      </c>
      <c r="E66" s="12">
        <f>SUM(E62:E65)</f>
        <v>2290527.2399999998</v>
      </c>
      <c r="F66" s="25">
        <f t="shared" si="5"/>
        <v>0</v>
      </c>
      <c r="G66" s="25">
        <f t="shared" si="5"/>
        <v>253</v>
      </c>
      <c r="H66" s="25">
        <f t="shared" si="5"/>
        <v>0</v>
      </c>
      <c r="I66" s="25">
        <f t="shared" si="5"/>
        <v>0</v>
      </c>
    </row>
    <row r="67" spans="1:9" x14ac:dyDescent="0.25">
      <c r="A67" s="62">
        <v>8</v>
      </c>
      <c r="B67" s="67" t="s">
        <v>82</v>
      </c>
      <c r="C67" s="83"/>
      <c r="D67" s="83"/>
      <c r="E67" s="83"/>
      <c r="F67" s="83"/>
      <c r="G67" s="83"/>
      <c r="H67" s="83"/>
      <c r="I67" s="84"/>
    </row>
    <row r="68" spans="1:9" x14ac:dyDescent="0.25">
      <c r="A68" s="81"/>
      <c r="B68" s="60" t="s">
        <v>71</v>
      </c>
      <c r="C68" s="6" t="s">
        <v>12</v>
      </c>
      <c r="D68" s="23">
        <v>6</v>
      </c>
      <c r="E68" s="14">
        <v>61104</v>
      </c>
      <c r="F68" s="23"/>
      <c r="G68" s="23">
        <v>6</v>
      </c>
      <c r="H68" s="23"/>
      <c r="I68" s="28"/>
    </row>
    <row r="69" spans="1:9" x14ac:dyDescent="0.25">
      <c r="A69" s="81"/>
      <c r="B69" s="60"/>
      <c r="C69" s="6" t="s">
        <v>13</v>
      </c>
      <c r="D69" s="23"/>
      <c r="E69" s="14"/>
      <c r="F69" s="23"/>
      <c r="G69" s="23"/>
      <c r="H69" s="23"/>
      <c r="I69" s="28"/>
    </row>
    <row r="70" spans="1:9" x14ac:dyDescent="0.25">
      <c r="A70" s="81"/>
      <c r="B70" s="60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.75" thickBot="1" x14ac:dyDescent="0.3">
      <c r="A71" s="82"/>
      <c r="B71" s="61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.75" thickBot="1" x14ac:dyDescent="0.3">
      <c r="A72" s="39"/>
      <c r="B72" s="9"/>
      <c r="C72" s="40" t="s">
        <v>9</v>
      </c>
      <c r="D72" s="25">
        <f t="shared" ref="D72:I72" si="6">SUM(D68:D71)</f>
        <v>6</v>
      </c>
      <c r="E72" s="12">
        <f t="shared" si="6"/>
        <v>61104</v>
      </c>
      <c r="F72" s="25">
        <f t="shared" si="6"/>
        <v>0</v>
      </c>
      <c r="G72" s="25">
        <f>SUM(G68:G71)</f>
        <v>6</v>
      </c>
      <c r="H72" s="25">
        <f t="shared" si="6"/>
        <v>0</v>
      </c>
      <c r="I72" s="25">
        <f t="shared" si="6"/>
        <v>0</v>
      </c>
    </row>
    <row r="73" spans="1:9" x14ac:dyDescent="0.25">
      <c r="A73" s="62">
        <v>9</v>
      </c>
      <c r="B73" s="65" t="s">
        <v>49</v>
      </c>
      <c r="C73" s="65"/>
      <c r="D73" s="65"/>
      <c r="E73" s="65"/>
      <c r="F73" s="65"/>
      <c r="G73" s="65"/>
      <c r="H73" s="65"/>
      <c r="I73" s="66"/>
    </row>
    <row r="74" spans="1:9" x14ac:dyDescent="0.25">
      <c r="A74" s="79"/>
      <c r="B74" s="60"/>
      <c r="C74" s="6" t="s">
        <v>12</v>
      </c>
      <c r="D74" s="23"/>
      <c r="E74" s="14"/>
      <c r="F74" s="23"/>
      <c r="G74" s="23"/>
      <c r="H74" s="23"/>
      <c r="I74" s="28"/>
    </row>
    <row r="75" spans="1:9" x14ac:dyDescent="0.25">
      <c r="A75" s="79"/>
      <c r="B75" s="60"/>
      <c r="C75" s="6" t="s">
        <v>13</v>
      </c>
      <c r="D75" s="23"/>
      <c r="E75" s="14"/>
      <c r="F75" s="23"/>
      <c r="G75" s="23"/>
      <c r="H75" s="23"/>
      <c r="I75" s="28"/>
    </row>
    <row r="76" spans="1:9" x14ac:dyDescent="0.25">
      <c r="A76" s="79"/>
      <c r="B76" s="60"/>
      <c r="C76" s="6" t="s">
        <v>14</v>
      </c>
      <c r="D76" s="23"/>
      <c r="E76" s="14"/>
      <c r="F76" s="23"/>
      <c r="G76" s="23"/>
      <c r="H76" s="23"/>
      <c r="I76" s="28"/>
    </row>
    <row r="77" spans="1:9" ht="15.75" thickBot="1" x14ac:dyDescent="0.3">
      <c r="A77" s="80"/>
      <c r="B77" s="61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.75" thickBot="1" x14ac:dyDescent="0.3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25">
      <c r="A79" s="62">
        <v>10</v>
      </c>
      <c r="B79" s="65" t="s">
        <v>52</v>
      </c>
      <c r="C79" s="65"/>
      <c r="D79" s="65"/>
      <c r="E79" s="65"/>
      <c r="F79" s="65"/>
      <c r="G79" s="65"/>
      <c r="H79" s="65"/>
      <c r="I79" s="66"/>
    </row>
    <row r="80" spans="1:9" x14ac:dyDescent="0.25">
      <c r="A80" s="79"/>
      <c r="B80" s="60"/>
      <c r="C80" s="6" t="s">
        <v>12</v>
      </c>
      <c r="D80" s="23">
        <v>28</v>
      </c>
      <c r="E80" s="19">
        <v>307119.21999999997</v>
      </c>
      <c r="F80" s="23"/>
      <c r="G80" s="23">
        <v>28</v>
      </c>
      <c r="H80" s="23"/>
      <c r="I80" s="28"/>
    </row>
    <row r="81" spans="1:11" x14ac:dyDescent="0.25">
      <c r="A81" s="79"/>
      <c r="B81" s="60"/>
      <c r="C81" s="6" t="s">
        <v>13</v>
      </c>
      <c r="D81" s="23"/>
      <c r="E81" s="14"/>
      <c r="F81" s="23"/>
      <c r="G81" s="23"/>
      <c r="H81" s="23"/>
      <c r="I81" s="28"/>
    </row>
    <row r="82" spans="1:11" x14ac:dyDescent="0.25">
      <c r="A82" s="79"/>
      <c r="B82" s="60"/>
      <c r="C82" s="6" t="s">
        <v>14</v>
      </c>
      <c r="D82" s="23">
        <v>2</v>
      </c>
      <c r="E82" s="19">
        <v>84781.8</v>
      </c>
      <c r="F82" s="23"/>
      <c r="G82" s="23">
        <v>2</v>
      </c>
      <c r="H82" s="23"/>
      <c r="I82" s="28"/>
    </row>
    <row r="83" spans="1:11" ht="15.75" thickBot="1" x14ac:dyDescent="0.3">
      <c r="A83" s="80"/>
      <c r="B83" s="61"/>
      <c r="C83" s="7" t="s">
        <v>15</v>
      </c>
      <c r="D83" s="24">
        <v>6</v>
      </c>
      <c r="E83" s="20">
        <v>28909.58</v>
      </c>
      <c r="F83" s="24"/>
      <c r="G83" s="24">
        <v>6</v>
      </c>
      <c r="H83" s="24"/>
      <c r="I83" s="29"/>
    </row>
    <row r="84" spans="1:11" s="30" customFormat="1" ht="15.75" thickBot="1" x14ac:dyDescent="0.3">
      <c r="A84" s="39"/>
      <c r="B84" s="9"/>
      <c r="C84" s="40" t="s">
        <v>9</v>
      </c>
      <c r="D84" s="25">
        <f>SUM(D80:D83)</f>
        <v>36</v>
      </c>
      <c r="E84" s="42">
        <f>SUM(E80:E83)</f>
        <v>420810.6</v>
      </c>
      <c r="F84" s="25">
        <v>0</v>
      </c>
      <c r="G84" s="25">
        <f>SUM(G80:G83)</f>
        <v>36</v>
      </c>
      <c r="H84" s="25">
        <v>0</v>
      </c>
      <c r="I84" s="25">
        <f>SUM(I80:I83)</f>
        <v>0</v>
      </c>
      <c r="K84" s="31"/>
    </row>
    <row r="85" spans="1:11" x14ac:dyDescent="0.25">
      <c r="A85" s="62">
        <v>11</v>
      </c>
      <c r="B85" s="65" t="s">
        <v>76</v>
      </c>
      <c r="C85" s="65"/>
      <c r="D85" s="65"/>
      <c r="E85" s="65"/>
      <c r="F85" s="65"/>
      <c r="G85" s="65"/>
      <c r="H85" s="65"/>
      <c r="I85" s="66"/>
    </row>
    <row r="86" spans="1:11" x14ac:dyDescent="0.25">
      <c r="A86" s="79"/>
      <c r="B86" s="60" t="s">
        <v>64</v>
      </c>
      <c r="C86" s="6" t="s">
        <v>12</v>
      </c>
      <c r="D86" s="23">
        <v>24</v>
      </c>
      <c r="E86" s="14">
        <v>557460</v>
      </c>
      <c r="F86" s="23"/>
      <c r="G86" s="23">
        <v>24</v>
      </c>
      <c r="H86" s="23"/>
      <c r="I86" s="28"/>
    </row>
    <row r="87" spans="1:11" x14ac:dyDescent="0.25">
      <c r="A87" s="79"/>
      <c r="B87" s="60"/>
      <c r="C87" s="6" t="s">
        <v>13</v>
      </c>
      <c r="D87" s="23">
        <v>6</v>
      </c>
      <c r="E87" s="14">
        <v>74495.960000000006</v>
      </c>
      <c r="F87" s="23"/>
      <c r="G87" s="23">
        <v>6</v>
      </c>
      <c r="H87" s="23"/>
      <c r="I87" s="28"/>
    </row>
    <row r="88" spans="1:11" ht="15" customHeight="1" x14ac:dyDescent="0.25">
      <c r="A88" s="79"/>
      <c r="B88" s="60"/>
      <c r="C88" s="10" t="s">
        <v>14</v>
      </c>
      <c r="D88" s="23">
        <v>7</v>
      </c>
      <c r="E88" s="14">
        <v>374262</v>
      </c>
      <c r="F88" s="23"/>
      <c r="G88" s="23">
        <v>7</v>
      </c>
      <c r="H88" s="23"/>
      <c r="I88" s="28"/>
    </row>
    <row r="89" spans="1:11" ht="17.45" customHeight="1" thickBot="1" x14ac:dyDescent="0.3">
      <c r="A89" s="80"/>
      <c r="B89" s="61"/>
      <c r="C89" s="11" t="s">
        <v>15</v>
      </c>
      <c r="D89" s="24">
        <v>1</v>
      </c>
      <c r="E89" s="15">
        <v>15276</v>
      </c>
      <c r="F89" s="24"/>
      <c r="G89" s="24">
        <v>1</v>
      </c>
      <c r="H89" s="24"/>
      <c r="I89" s="29"/>
    </row>
    <row r="90" spans="1:11" s="30" customFormat="1" ht="15.75" thickBot="1" x14ac:dyDescent="0.3">
      <c r="A90" s="39"/>
      <c r="B90" s="9"/>
      <c r="C90" s="40" t="s">
        <v>9</v>
      </c>
      <c r="D90" s="25">
        <f t="shared" ref="D90:I90" si="8">SUM(D86:D89)</f>
        <v>38</v>
      </c>
      <c r="E90" s="12">
        <f t="shared" si="8"/>
        <v>1021493.96</v>
      </c>
      <c r="F90" s="25">
        <f t="shared" si="8"/>
        <v>0</v>
      </c>
      <c r="G90" s="25">
        <f t="shared" si="8"/>
        <v>38</v>
      </c>
      <c r="H90" s="25">
        <f t="shared" si="8"/>
        <v>0</v>
      </c>
      <c r="I90" s="25">
        <f t="shared" si="8"/>
        <v>0</v>
      </c>
    </row>
    <row r="91" spans="1:11" x14ac:dyDescent="0.25">
      <c r="A91" s="76">
        <v>12</v>
      </c>
      <c r="B91" s="65" t="s">
        <v>58</v>
      </c>
      <c r="C91" s="65"/>
      <c r="D91" s="65"/>
      <c r="E91" s="65"/>
      <c r="F91" s="65"/>
      <c r="G91" s="65"/>
      <c r="H91" s="65"/>
      <c r="I91" s="66"/>
    </row>
    <row r="92" spans="1:11" x14ac:dyDescent="0.25">
      <c r="A92" s="86"/>
      <c r="B92" s="87" t="s">
        <v>64</v>
      </c>
      <c r="C92" s="6" t="s">
        <v>32</v>
      </c>
      <c r="D92" s="23">
        <v>73</v>
      </c>
      <c r="E92" s="14">
        <v>1453043.5</v>
      </c>
      <c r="F92" s="23"/>
      <c r="G92" s="23">
        <v>73</v>
      </c>
      <c r="H92" s="23"/>
      <c r="I92" s="28"/>
    </row>
    <row r="93" spans="1:11" x14ac:dyDescent="0.25">
      <c r="A93" s="86"/>
      <c r="B93" s="88"/>
      <c r="C93" s="6" t="s">
        <v>33</v>
      </c>
      <c r="D93" s="23">
        <v>18</v>
      </c>
      <c r="E93" s="14">
        <v>193012.18</v>
      </c>
      <c r="F93" s="23"/>
      <c r="G93" s="23">
        <v>18</v>
      </c>
      <c r="H93" s="23"/>
      <c r="I93" s="28"/>
    </row>
    <row r="94" spans="1:11" ht="23.25" customHeight="1" x14ac:dyDescent="0.25">
      <c r="A94" s="86"/>
      <c r="B94" s="88"/>
      <c r="C94" s="10" t="s">
        <v>44</v>
      </c>
      <c r="D94" s="23">
        <v>17</v>
      </c>
      <c r="E94" s="14">
        <v>1088501.3</v>
      </c>
      <c r="F94" s="23"/>
      <c r="G94" s="23">
        <v>17</v>
      </c>
      <c r="H94" s="23"/>
      <c r="I94" s="28"/>
    </row>
    <row r="95" spans="1:11" ht="25.5" x14ac:dyDescent="0.25">
      <c r="A95" s="86"/>
      <c r="B95" s="88"/>
      <c r="C95" s="10" t="s">
        <v>35</v>
      </c>
      <c r="D95" s="23">
        <v>1</v>
      </c>
      <c r="E95" s="14">
        <v>15276</v>
      </c>
      <c r="F95" s="23"/>
      <c r="G95" s="23">
        <v>1</v>
      </c>
      <c r="H95" s="23"/>
      <c r="I95" s="28"/>
    </row>
    <row r="96" spans="1:11" s="30" customFormat="1" ht="26.25" thickBot="1" x14ac:dyDescent="0.3">
      <c r="A96" s="78"/>
      <c r="B96" s="89"/>
      <c r="C96" s="11" t="s">
        <v>40</v>
      </c>
      <c r="D96" s="24">
        <v>3</v>
      </c>
      <c r="E96" s="15">
        <v>43664.66</v>
      </c>
      <c r="F96" s="24"/>
      <c r="G96" s="24">
        <v>3</v>
      </c>
      <c r="H96" s="24"/>
      <c r="I96" s="29"/>
    </row>
    <row r="97" spans="1:9" ht="15.75" thickBot="1" x14ac:dyDescent="0.3">
      <c r="A97" s="39"/>
      <c r="B97" s="9"/>
      <c r="C97" s="40" t="s">
        <v>9</v>
      </c>
      <c r="D97" s="25">
        <f>SUM(D92:D96)</f>
        <v>112</v>
      </c>
      <c r="E97" s="42">
        <f>SUM(E92:E96)</f>
        <v>2793497.64</v>
      </c>
      <c r="F97" s="25">
        <f>SUM(F92:F95)</f>
        <v>0</v>
      </c>
      <c r="G97" s="25">
        <f>SUM(G92:G96)</f>
        <v>112</v>
      </c>
      <c r="H97" s="25">
        <f>SUM(H92:H95)</f>
        <v>0</v>
      </c>
      <c r="I97" s="25">
        <f>SUM(I92:I95)</f>
        <v>0</v>
      </c>
    </row>
    <row r="98" spans="1:9" x14ac:dyDescent="0.25">
      <c r="A98" s="62">
        <v>13</v>
      </c>
      <c r="B98" s="65" t="s">
        <v>54</v>
      </c>
      <c r="C98" s="65"/>
      <c r="D98" s="65"/>
      <c r="E98" s="65"/>
      <c r="F98" s="65"/>
      <c r="G98" s="65"/>
      <c r="H98" s="65"/>
      <c r="I98" s="66"/>
    </row>
    <row r="99" spans="1:9" x14ac:dyDescent="0.25">
      <c r="A99" s="81"/>
      <c r="B99" s="60"/>
      <c r="C99" s="6" t="s">
        <v>32</v>
      </c>
      <c r="D99" s="23"/>
      <c r="E99" s="14"/>
      <c r="F99" s="23"/>
      <c r="G99" s="23"/>
      <c r="H99" s="23"/>
      <c r="I99" s="28"/>
    </row>
    <row r="100" spans="1:9" x14ac:dyDescent="0.25">
      <c r="A100" s="81"/>
      <c r="B100" s="60"/>
      <c r="C100" s="6" t="s">
        <v>33</v>
      </c>
      <c r="D100" s="23"/>
      <c r="E100" s="14"/>
      <c r="F100" s="23"/>
      <c r="G100" s="23"/>
      <c r="H100" s="23"/>
      <c r="I100" s="28"/>
    </row>
    <row r="101" spans="1:9" ht="25.5" x14ac:dyDescent="0.25">
      <c r="A101" s="81"/>
      <c r="B101" s="60"/>
      <c r="C101" s="10" t="s">
        <v>42</v>
      </c>
      <c r="D101" s="23"/>
      <c r="E101" s="14"/>
      <c r="F101" s="23"/>
      <c r="G101" s="23"/>
      <c r="H101" s="23"/>
      <c r="I101" s="28"/>
    </row>
    <row r="102" spans="1:9" ht="26.25" thickBot="1" x14ac:dyDescent="0.3">
      <c r="A102" s="82"/>
      <c r="B102" s="61"/>
      <c r="C102" s="11" t="s">
        <v>43</v>
      </c>
      <c r="D102" s="24"/>
      <c r="E102" s="15"/>
      <c r="F102" s="24"/>
      <c r="G102" s="24"/>
      <c r="H102" s="24"/>
      <c r="I102" s="29"/>
    </row>
    <row r="103" spans="1:9" s="30" customFormat="1" x14ac:dyDescent="0.25">
      <c r="A103" s="39"/>
      <c r="B103" s="9"/>
      <c r="C103" s="40" t="s">
        <v>9</v>
      </c>
      <c r="D103" s="25">
        <f t="shared" ref="D103:I103" si="9">SUM(D99:D102)</f>
        <v>0</v>
      </c>
      <c r="E103" s="12">
        <f t="shared" si="9"/>
        <v>0</v>
      </c>
      <c r="F103" s="25"/>
      <c r="G103" s="25">
        <f t="shared" si="9"/>
        <v>0</v>
      </c>
      <c r="H103" s="25">
        <f t="shared" si="9"/>
        <v>0</v>
      </c>
      <c r="I103" s="25">
        <f t="shared" si="9"/>
        <v>0</v>
      </c>
    </row>
    <row r="104" spans="1:9" x14ac:dyDescent="0.25">
      <c r="A104" s="90">
        <v>14</v>
      </c>
      <c r="B104" s="85" t="s">
        <v>68</v>
      </c>
      <c r="C104" s="85"/>
      <c r="D104" s="85"/>
      <c r="E104" s="85"/>
      <c r="F104" s="85"/>
      <c r="G104" s="85"/>
      <c r="H104" s="85"/>
      <c r="I104" s="85"/>
    </row>
    <row r="105" spans="1:9" x14ac:dyDescent="0.25">
      <c r="A105" s="90"/>
      <c r="B105" s="60" t="s">
        <v>62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25">
      <c r="A106" s="90"/>
      <c r="B106" s="60"/>
      <c r="C106" s="6" t="s">
        <v>57</v>
      </c>
      <c r="D106" s="49">
        <v>6</v>
      </c>
      <c r="E106" s="50">
        <v>138672.13</v>
      </c>
      <c r="F106" s="23"/>
      <c r="G106" s="23">
        <v>6</v>
      </c>
      <c r="H106" s="23"/>
      <c r="I106" s="23"/>
    </row>
    <row r="107" spans="1:9" x14ac:dyDescent="0.25">
      <c r="A107" s="90"/>
      <c r="B107" s="60"/>
      <c r="C107" s="6" t="s">
        <v>59</v>
      </c>
      <c r="D107" s="49"/>
      <c r="E107" s="50"/>
      <c r="F107" s="23"/>
      <c r="G107" s="23"/>
      <c r="H107" s="23"/>
      <c r="I107" s="23"/>
    </row>
    <row r="108" spans="1:9" s="30" customFormat="1" ht="15.75" thickBot="1" x14ac:dyDescent="0.3">
      <c r="A108" s="39"/>
      <c r="B108" s="9"/>
      <c r="C108" s="40" t="s">
        <v>9</v>
      </c>
      <c r="D108" s="25">
        <f t="shared" ref="D108:I108" si="10">SUM(D105:D107)</f>
        <v>6</v>
      </c>
      <c r="E108" s="12">
        <f t="shared" si="10"/>
        <v>138672.13</v>
      </c>
      <c r="F108" s="25">
        <f t="shared" si="10"/>
        <v>0</v>
      </c>
      <c r="G108" s="25">
        <v>6</v>
      </c>
      <c r="H108" s="25">
        <f t="shared" si="10"/>
        <v>0</v>
      </c>
      <c r="I108" s="25">
        <f t="shared" si="10"/>
        <v>0</v>
      </c>
    </row>
    <row r="109" spans="1:9" x14ac:dyDescent="0.25">
      <c r="A109" s="62">
        <v>15</v>
      </c>
      <c r="B109" s="65" t="s">
        <v>69</v>
      </c>
      <c r="C109" s="65"/>
      <c r="D109" s="65"/>
      <c r="E109" s="65"/>
      <c r="F109" s="65"/>
      <c r="G109" s="65"/>
      <c r="H109" s="65"/>
      <c r="I109" s="66"/>
    </row>
    <row r="110" spans="1:9" x14ac:dyDescent="0.25">
      <c r="A110" s="63"/>
      <c r="B110" s="60" t="s">
        <v>64</v>
      </c>
      <c r="C110" s="6" t="s">
        <v>38</v>
      </c>
      <c r="D110" s="23">
        <v>1</v>
      </c>
      <c r="E110" s="14">
        <v>19346.599999999999</v>
      </c>
      <c r="F110" s="23"/>
      <c r="G110" s="23">
        <v>1</v>
      </c>
      <c r="H110" s="23"/>
      <c r="I110" s="28"/>
    </row>
    <row r="111" spans="1:9" x14ac:dyDescent="0.25">
      <c r="A111" s="63"/>
      <c r="B111" s="60"/>
      <c r="C111" s="6" t="s">
        <v>36</v>
      </c>
      <c r="D111" s="23"/>
      <c r="E111" s="14"/>
      <c r="F111" s="23"/>
      <c r="G111" s="23"/>
      <c r="H111" s="23"/>
      <c r="I111" s="28"/>
    </row>
    <row r="112" spans="1:9" ht="15.75" thickBot="1" x14ac:dyDescent="0.3">
      <c r="A112" s="63"/>
      <c r="B112" s="60"/>
      <c r="C112" s="11" t="s">
        <v>39</v>
      </c>
      <c r="D112" s="23"/>
      <c r="E112" s="14"/>
      <c r="F112" s="23"/>
      <c r="G112" s="23"/>
      <c r="H112" s="23"/>
      <c r="I112" s="28"/>
    </row>
    <row r="113" spans="1:9" ht="15.75" thickBot="1" x14ac:dyDescent="0.3">
      <c r="A113" s="64"/>
      <c r="B113" s="61"/>
      <c r="C113" s="11" t="s">
        <v>37</v>
      </c>
      <c r="D113" s="24"/>
      <c r="E113" s="15"/>
      <c r="F113" s="24"/>
      <c r="G113" s="24"/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1</v>
      </c>
      <c r="E114" s="12">
        <f t="shared" si="11"/>
        <v>19346.599999999999</v>
      </c>
      <c r="F114" s="25">
        <f t="shared" si="11"/>
        <v>0</v>
      </c>
      <c r="G114" s="25">
        <f>SUM(G110:G113)</f>
        <v>1</v>
      </c>
      <c r="H114" s="25">
        <f t="shared" si="11"/>
        <v>0</v>
      </c>
      <c r="I114" s="25">
        <f t="shared" si="11"/>
        <v>0</v>
      </c>
    </row>
    <row r="115" spans="1:9" x14ac:dyDescent="0.25">
      <c r="A115" s="62">
        <v>16</v>
      </c>
      <c r="B115" s="65" t="s">
        <v>81</v>
      </c>
      <c r="C115" s="65"/>
      <c r="D115" s="65"/>
      <c r="E115" s="65"/>
      <c r="F115" s="65"/>
      <c r="G115" s="65"/>
      <c r="H115" s="65"/>
      <c r="I115" s="66"/>
    </row>
    <row r="116" spans="1:9" x14ac:dyDescent="0.25">
      <c r="A116" s="63"/>
      <c r="B116" s="60"/>
      <c r="C116" s="6" t="s">
        <v>12</v>
      </c>
      <c r="D116" s="23">
        <v>3</v>
      </c>
      <c r="E116" s="14">
        <v>30552</v>
      </c>
      <c r="F116" s="23"/>
      <c r="G116" s="23">
        <v>3</v>
      </c>
      <c r="H116" s="23"/>
      <c r="I116" s="28"/>
    </row>
    <row r="117" spans="1:9" x14ac:dyDescent="0.25">
      <c r="A117" s="63"/>
      <c r="B117" s="60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63"/>
      <c r="B118" s="60"/>
      <c r="C118" s="10" t="s">
        <v>14</v>
      </c>
      <c r="D118" s="23"/>
      <c r="E118" s="14"/>
      <c r="F118" s="23"/>
      <c r="G118" s="23"/>
      <c r="H118" s="23"/>
      <c r="I118" s="28"/>
    </row>
    <row r="119" spans="1:9" ht="15.75" thickBot="1" x14ac:dyDescent="0.3">
      <c r="A119" s="64"/>
      <c r="B119" s="61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3</v>
      </c>
      <c r="E120" s="12">
        <f t="shared" si="12"/>
        <v>30552</v>
      </c>
      <c r="F120" s="25">
        <f t="shared" si="12"/>
        <v>0</v>
      </c>
      <c r="G120" s="25">
        <f t="shared" si="12"/>
        <v>3</v>
      </c>
      <c r="H120" s="25">
        <f t="shared" si="12"/>
        <v>0</v>
      </c>
      <c r="I120" s="25">
        <f t="shared" si="12"/>
        <v>0</v>
      </c>
    </row>
    <row r="121" spans="1:9" x14ac:dyDescent="0.25">
      <c r="A121" s="62">
        <v>17</v>
      </c>
      <c r="B121" s="67" t="s">
        <v>50</v>
      </c>
      <c r="C121" s="68"/>
      <c r="D121" s="68"/>
      <c r="E121" s="68"/>
      <c r="F121" s="68"/>
      <c r="G121" s="68"/>
      <c r="H121" s="68"/>
      <c r="I121" s="69"/>
    </row>
    <row r="122" spans="1:9" x14ac:dyDescent="0.25">
      <c r="A122" s="63"/>
      <c r="B122" s="60" t="s">
        <v>80</v>
      </c>
      <c r="C122" s="6" t="s">
        <v>36</v>
      </c>
      <c r="D122" s="23">
        <v>23</v>
      </c>
      <c r="E122" s="14">
        <v>470884</v>
      </c>
      <c r="F122" s="23"/>
      <c r="G122" s="23">
        <v>23</v>
      </c>
      <c r="H122" s="23"/>
      <c r="I122" s="28"/>
    </row>
    <row r="123" spans="1:9" x14ac:dyDescent="0.25">
      <c r="A123" s="63"/>
      <c r="B123" s="60"/>
      <c r="C123" s="6" t="s">
        <v>13</v>
      </c>
      <c r="D123" s="23"/>
      <c r="E123" s="14"/>
      <c r="F123" s="23"/>
      <c r="G123" s="23"/>
      <c r="H123" s="23"/>
      <c r="I123" s="28"/>
    </row>
    <row r="124" spans="1:9" ht="15.6" customHeight="1" x14ac:dyDescent="0.25">
      <c r="A124" s="63"/>
      <c r="B124" s="60"/>
      <c r="C124" s="10" t="s">
        <v>14</v>
      </c>
      <c r="D124" s="23">
        <v>5</v>
      </c>
      <c r="E124" s="14">
        <v>220229</v>
      </c>
      <c r="F124" s="23"/>
      <c r="G124" s="23">
        <v>5</v>
      </c>
      <c r="H124" s="23"/>
      <c r="I124" s="28"/>
    </row>
    <row r="125" spans="1:9" ht="26.25" thickBot="1" x14ac:dyDescent="0.3">
      <c r="A125" s="64"/>
      <c r="B125" s="61"/>
      <c r="C125" s="11" t="s">
        <v>35</v>
      </c>
      <c r="D125" s="24">
        <v>2</v>
      </c>
      <c r="E125" s="15">
        <v>24187</v>
      </c>
      <c r="F125" s="24"/>
      <c r="G125" s="24">
        <v>2</v>
      </c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30</v>
      </c>
      <c r="E126" s="12">
        <f t="shared" si="13"/>
        <v>715300</v>
      </c>
      <c r="F126" s="25">
        <f t="shared" si="13"/>
        <v>0</v>
      </c>
      <c r="G126" s="25">
        <f>SUM(G122:G125)</f>
        <v>30</v>
      </c>
      <c r="H126" s="25">
        <f t="shared" si="13"/>
        <v>0</v>
      </c>
      <c r="I126" s="25">
        <f t="shared" si="13"/>
        <v>0</v>
      </c>
    </row>
    <row r="127" spans="1:9" x14ac:dyDescent="0.25">
      <c r="A127" s="62">
        <v>18</v>
      </c>
      <c r="B127" s="65" t="s">
        <v>53</v>
      </c>
      <c r="C127" s="65"/>
      <c r="D127" s="65"/>
      <c r="E127" s="65"/>
      <c r="F127" s="65"/>
      <c r="G127" s="65"/>
      <c r="H127" s="65"/>
      <c r="I127" s="66"/>
    </row>
    <row r="128" spans="1:9" x14ac:dyDescent="0.25">
      <c r="A128" s="79"/>
      <c r="B128" s="60"/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25">
      <c r="A129" s="79"/>
      <c r="B129" s="60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79"/>
      <c r="B130" s="60"/>
      <c r="C130" s="10" t="s">
        <v>34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80"/>
      <c r="B131" s="61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62">
        <v>19</v>
      </c>
      <c r="B133" s="65" t="s">
        <v>79</v>
      </c>
      <c r="C133" s="65"/>
      <c r="D133" s="65"/>
      <c r="E133" s="65"/>
      <c r="F133" s="65"/>
      <c r="G133" s="65"/>
      <c r="H133" s="65"/>
      <c r="I133" s="66"/>
    </row>
    <row r="134" spans="1:9" x14ac:dyDescent="0.25">
      <c r="A134" s="79"/>
      <c r="B134" s="70" t="s">
        <v>62</v>
      </c>
      <c r="C134" s="6" t="s">
        <v>73</v>
      </c>
      <c r="D134" s="23"/>
      <c r="E134" s="14"/>
      <c r="F134" s="23"/>
      <c r="G134" s="23"/>
      <c r="H134" s="23"/>
      <c r="I134" s="28"/>
    </row>
    <row r="135" spans="1:9" x14ac:dyDescent="0.25">
      <c r="A135" s="79"/>
      <c r="B135" s="71"/>
      <c r="C135" s="6" t="s">
        <v>72</v>
      </c>
      <c r="D135" s="23">
        <v>1</v>
      </c>
      <c r="E135" s="14">
        <v>29546.33</v>
      </c>
      <c r="F135" s="23"/>
      <c r="G135" s="23"/>
      <c r="H135" s="23"/>
      <c r="I135" s="28"/>
    </row>
    <row r="136" spans="1:9" x14ac:dyDescent="0.25">
      <c r="A136" s="79"/>
      <c r="B136" s="71"/>
      <c r="C136" s="6" t="s">
        <v>21</v>
      </c>
      <c r="D136" s="23">
        <v>2</v>
      </c>
      <c r="E136" s="14">
        <v>45147.96</v>
      </c>
      <c r="F136" s="23"/>
      <c r="G136" s="23">
        <v>2</v>
      </c>
      <c r="H136" s="23"/>
      <c r="I136" s="28"/>
    </row>
    <row r="137" spans="1:9" ht="15.75" thickBot="1" x14ac:dyDescent="0.3">
      <c r="A137" s="79"/>
      <c r="B137" s="71"/>
      <c r="C137" s="11" t="s">
        <v>15</v>
      </c>
      <c r="D137" s="23"/>
      <c r="E137" s="14"/>
      <c r="F137" s="23"/>
      <c r="G137" s="23"/>
      <c r="H137" s="23"/>
      <c r="I137" s="28"/>
    </row>
    <row r="138" spans="1:9" ht="15.75" thickBot="1" x14ac:dyDescent="0.3">
      <c r="A138" s="80"/>
      <c r="B138" s="72"/>
      <c r="C138" s="11" t="s">
        <v>74</v>
      </c>
      <c r="D138" s="24">
        <v>3</v>
      </c>
      <c r="E138" s="15">
        <v>56037.3</v>
      </c>
      <c r="F138" s="24"/>
      <c r="G138" s="24">
        <v>3</v>
      </c>
      <c r="H138" s="24"/>
      <c r="I138" s="29"/>
    </row>
    <row r="139" spans="1:9" s="30" customFormat="1" ht="15.75" thickBot="1" x14ac:dyDescent="0.3">
      <c r="A139" s="39"/>
      <c r="B139" s="9"/>
      <c r="C139" s="40" t="s">
        <v>9</v>
      </c>
      <c r="D139" s="25">
        <f t="shared" ref="D139:I139" si="15">SUM(D134:D138)</f>
        <v>6</v>
      </c>
      <c r="E139" s="12">
        <f t="shared" si="15"/>
        <v>130731.59000000001</v>
      </c>
      <c r="F139" s="25">
        <f t="shared" si="15"/>
        <v>0</v>
      </c>
      <c r="G139" s="25">
        <f t="shared" si="15"/>
        <v>5</v>
      </c>
      <c r="H139" s="25">
        <f t="shared" si="15"/>
        <v>0</v>
      </c>
      <c r="I139" s="25">
        <f t="shared" si="15"/>
        <v>0</v>
      </c>
    </row>
    <row r="140" spans="1:9" s="30" customFormat="1" x14ac:dyDescent="0.25">
      <c r="A140" s="76">
        <v>20</v>
      </c>
      <c r="B140" s="73" t="s">
        <v>45</v>
      </c>
      <c r="C140" s="74"/>
      <c r="D140" s="74"/>
      <c r="E140" s="74"/>
      <c r="F140" s="74"/>
      <c r="G140" s="74"/>
      <c r="H140" s="74"/>
      <c r="I140" s="75"/>
    </row>
    <row r="141" spans="1:9" x14ac:dyDescent="0.25">
      <c r="A141" s="77"/>
      <c r="B141" s="70" t="s">
        <v>65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25">
      <c r="A142" s="77"/>
      <c r="B142" s="71"/>
      <c r="C142" s="17" t="s">
        <v>37</v>
      </c>
      <c r="D142" s="23">
        <v>72</v>
      </c>
      <c r="E142" s="14">
        <v>1377165.27</v>
      </c>
      <c r="F142" s="23"/>
      <c r="G142" s="23">
        <v>72</v>
      </c>
      <c r="H142" s="23"/>
      <c r="I142" s="28"/>
    </row>
    <row r="143" spans="1:9" x14ac:dyDescent="0.25">
      <c r="A143" s="77"/>
      <c r="B143" s="71"/>
      <c r="C143" s="17" t="s">
        <v>38</v>
      </c>
      <c r="D143" s="23">
        <v>81</v>
      </c>
      <c r="E143" s="14">
        <v>1896994.9</v>
      </c>
      <c r="F143" s="23"/>
      <c r="G143" s="23">
        <v>74</v>
      </c>
      <c r="H143" s="23"/>
      <c r="I143" s="28"/>
    </row>
    <row r="144" spans="1:9" ht="29.25" customHeight="1" thickBot="1" x14ac:dyDescent="0.3">
      <c r="A144" s="78"/>
      <c r="B144" s="72"/>
      <c r="C144" s="18" t="s">
        <v>39</v>
      </c>
      <c r="D144" s="24">
        <v>14</v>
      </c>
      <c r="E144" s="15">
        <v>305010.81</v>
      </c>
      <c r="F144" s="24"/>
      <c r="G144" s="24">
        <v>14</v>
      </c>
      <c r="H144" s="24"/>
      <c r="I144" s="29"/>
    </row>
    <row r="145" spans="1:9" s="30" customFormat="1" ht="15.75" thickBot="1" x14ac:dyDescent="0.3">
      <c r="A145" s="44"/>
      <c r="B145" s="32"/>
      <c r="C145" s="43" t="s">
        <v>9</v>
      </c>
      <c r="D145" s="25">
        <f>SUM(D141:D144)</f>
        <v>167</v>
      </c>
      <c r="E145" s="42">
        <f>SUM(E141:E144)</f>
        <v>3579170.98</v>
      </c>
      <c r="F145" s="25">
        <f t="shared" ref="F145:I145" si="16">SUM(F141:F144)</f>
        <v>0</v>
      </c>
      <c r="G145" s="25">
        <f>SUM(G141:G144)</f>
        <v>160</v>
      </c>
      <c r="H145" s="25">
        <f t="shared" si="16"/>
        <v>0</v>
      </c>
      <c r="I145" s="25">
        <f t="shared" si="16"/>
        <v>0</v>
      </c>
    </row>
    <row r="146" spans="1:9" s="30" customFormat="1" x14ac:dyDescent="0.25">
      <c r="A146" s="62">
        <v>21</v>
      </c>
      <c r="B146" s="65" t="s">
        <v>60</v>
      </c>
      <c r="C146" s="65"/>
      <c r="D146" s="65"/>
      <c r="E146" s="65"/>
      <c r="F146" s="65"/>
      <c r="G146" s="65"/>
      <c r="H146" s="65"/>
      <c r="I146" s="66"/>
    </row>
    <row r="147" spans="1:9" s="30" customFormat="1" x14ac:dyDescent="0.25">
      <c r="A147" s="79"/>
      <c r="B147" s="105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25">
      <c r="A148" s="79"/>
      <c r="B148" s="105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25">
      <c r="A149" s="79"/>
      <c r="B149" s="105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.75" thickBot="1" x14ac:dyDescent="0.3">
      <c r="A150" s="80"/>
      <c r="B150" s="106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.75" thickBot="1" x14ac:dyDescent="0.3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25">
      <c r="A152" s="76">
        <v>22</v>
      </c>
      <c r="B152" s="67" t="s">
        <v>55</v>
      </c>
      <c r="C152" s="68"/>
      <c r="D152" s="68"/>
      <c r="E152" s="68"/>
      <c r="F152" s="68"/>
      <c r="G152" s="68"/>
      <c r="H152" s="68"/>
      <c r="I152" s="69"/>
    </row>
    <row r="153" spans="1:9" x14ac:dyDescent="0.25">
      <c r="A153" s="77"/>
      <c r="B153" s="70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25">
      <c r="A154" s="77"/>
      <c r="B154" s="71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25">
      <c r="A155" s="77"/>
      <c r="B155" s="71"/>
      <c r="C155" s="17" t="s">
        <v>39</v>
      </c>
      <c r="D155" s="23"/>
      <c r="E155" s="14"/>
      <c r="F155" s="23"/>
      <c r="G155" s="23"/>
      <c r="H155" s="23"/>
      <c r="I155" s="28"/>
    </row>
    <row r="156" spans="1:9" ht="26.25" thickBot="1" x14ac:dyDescent="0.3">
      <c r="A156" s="78"/>
      <c r="B156" s="72"/>
      <c r="C156" s="18" t="s">
        <v>43</v>
      </c>
      <c r="D156" s="24"/>
      <c r="E156" s="15"/>
      <c r="F156" s="24"/>
      <c r="G156" s="24"/>
      <c r="H156" s="24"/>
      <c r="I156" s="29"/>
    </row>
    <row r="157" spans="1:9" ht="15.75" thickBot="1" x14ac:dyDescent="0.3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x14ac:dyDescent="0.25">
      <c r="A158" s="76">
        <v>23</v>
      </c>
      <c r="B158" s="67" t="s">
        <v>78</v>
      </c>
      <c r="C158" s="68"/>
      <c r="D158" s="68"/>
      <c r="E158" s="68"/>
      <c r="F158" s="68"/>
      <c r="G158" s="68"/>
      <c r="H158" s="68"/>
      <c r="I158" s="69"/>
    </row>
    <row r="159" spans="1:9" x14ac:dyDescent="0.25">
      <c r="A159" s="77"/>
      <c r="B159" s="70" t="s">
        <v>64</v>
      </c>
      <c r="C159" s="17" t="s">
        <v>12</v>
      </c>
      <c r="D159" s="23">
        <v>12</v>
      </c>
      <c r="E159" s="14">
        <v>153292</v>
      </c>
      <c r="F159" s="23"/>
      <c r="G159" s="23">
        <v>12</v>
      </c>
      <c r="H159" s="23"/>
      <c r="I159" s="28"/>
    </row>
    <row r="160" spans="1:9" x14ac:dyDescent="0.25">
      <c r="A160" s="77"/>
      <c r="B160" s="71"/>
      <c r="C160" s="17" t="s">
        <v>13</v>
      </c>
      <c r="D160" s="23"/>
      <c r="E160" s="14"/>
      <c r="F160" s="23"/>
      <c r="G160" s="23"/>
      <c r="H160" s="23"/>
      <c r="I160" s="28"/>
    </row>
    <row r="161" spans="1:9" x14ac:dyDescent="0.25">
      <c r="A161" s="77"/>
      <c r="B161" s="71"/>
      <c r="C161" s="17" t="s">
        <v>14</v>
      </c>
      <c r="D161" s="23">
        <v>2</v>
      </c>
      <c r="E161" s="14">
        <v>61104</v>
      </c>
      <c r="F161" s="23"/>
      <c r="G161" s="23">
        <v>2</v>
      </c>
      <c r="H161" s="23"/>
      <c r="I161" s="28"/>
    </row>
    <row r="162" spans="1:9" ht="15.75" thickBot="1" x14ac:dyDescent="0.3">
      <c r="A162" s="78"/>
      <c r="B162" s="72"/>
      <c r="C162" s="18" t="s">
        <v>39</v>
      </c>
      <c r="D162" s="24"/>
      <c r="E162" s="15"/>
      <c r="F162" s="24"/>
      <c r="G162" s="24"/>
      <c r="H162" s="24"/>
      <c r="I162" s="29"/>
    </row>
    <row r="163" spans="1:9" ht="15.75" thickBot="1" x14ac:dyDescent="0.3">
      <c r="A163" s="39"/>
      <c r="B163" s="32"/>
      <c r="C163" s="43" t="s">
        <v>9</v>
      </c>
      <c r="D163" s="25">
        <f>SUM(D159:D162)</f>
        <v>14</v>
      </c>
      <c r="E163" s="12">
        <f>SUM(E159:E162)</f>
        <v>214396</v>
      </c>
      <c r="F163" s="25"/>
      <c r="G163" s="25">
        <f>SUM(G159:G162)</f>
        <v>14</v>
      </c>
      <c r="H163" s="25">
        <f>SUM(H159:H162)</f>
        <v>0</v>
      </c>
      <c r="I163" s="25">
        <f>SUM(I159:I162)</f>
        <v>0</v>
      </c>
    </row>
    <row r="164" spans="1:9" s="30" customFormat="1" ht="14.25" customHeight="1" thickBot="1" x14ac:dyDescent="0.3">
      <c r="A164" s="45"/>
      <c r="B164" s="46"/>
      <c r="C164" s="47" t="s">
        <v>17</v>
      </c>
      <c r="D164" s="48">
        <f>D25+D34+D48+D54+D60+D66+D72+D78+D84+D90+D97+D103+D108+D114+D120+D126+D132+D139+D145+D157+D42+D151+D157+D163</f>
        <v>926</v>
      </c>
      <c r="E164" s="48">
        <f t="shared" ref="E164:I164" si="18">E25+E34+E48+E54+E60+E66+E72+E78+E84+E90+E97+E103+E108+E114+E120+E126+E132+E139+E145+E157+E42+E151+E157+E163</f>
        <v>14659988.049999997</v>
      </c>
      <c r="F164" s="48">
        <f t="shared" si="18"/>
        <v>0</v>
      </c>
      <c r="G164" s="48">
        <f t="shared" si="18"/>
        <v>866</v>
      </c>
      <c r="H164" s="48">
        <f t="shared" si="18"/>
        <v>0</v>
      </c>
      <c r="I164" s="48">
        <f t="shared" si="18"/>
        <v>0</v>
      </c>
    </row>
    <row r="167" spans="1:9" x14ac:dyDescent="0.25">
      <c r="E167" s="8"/>
    </row>
  </sheetData>
  <mergeCells count="72">
    <mergeCell ref="A158:A162"/>
    <mergeCell ref="B158:I158"/>
    <mergeCell ref="B159:B162"/>
    <mergeCell ref="G3:I3"/>
    <mergeCell ref="A146:A150"/>
    <mergeCell ref="B146:I146"/>
    <mergeCell ref="B147:B150"/>
    <mergeCell ref="A61:A65"/>
    <mergeCell ref="B61:I61"/>
    <mergeCell ref="B62:B65"/>
    <mergeCell ref="B43:I43"/>
    <mergeCell ref="B44:B47"/>
    <mergeCell ref="A49:A53"/>
    <mergeCell ref="A26:A33"/>
    <mergeCell ref="B26:I26"/>
    <mergeCell ref="B27:B33"/>
    <mergeCell ref="A1:I1"/>
    <mergeCell ref="A2:I2"/>
    <mergeCell ref="A6:A24"/>
    <mergeCell ref="B6:I6"/>
    <mergeCell ref="B7:B24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B109:I109"/>
    <mergeCell ref="B104:I104"/>
    <mergeCell ref="A85:A89"/>
    <mergeCell ref="B98:I98"/>
    <mergeCell ref="B99:B102"/>
    <mergeCell ref="A98:A102"/>
    <mergeCell ref="A91:A96"/>
    <mergeCell ref="B92:B96"/>
    <mergeCell ref="A104:A107"/>
    <mergeCell ref="B105:B107"/>
    <mergeCell ref="B127:I127"/>
    <mergeCell ref="B153:B156"/>
    <mergeCell ref="A152:A156"/>
    <mergeCell ref="A67:A71"/>
    <mergeCell ref="B67:I67"/>
    <mergeCell ref="B68:B71"/>
    <mergeCell ref="B91:I91"/>
    <mergeCell ref="B85:I85"/>
    <mergeCell ref="B86:B89"/>
    <mergeCell ref="A73:A77"/>
    <mergeCell ref="B73:I73"/>
    <mergeCell ref="B74:B77"/>
    <mergeCell ref="A79:A83"/>
    <mergeCell ref="B79:I79"/>
    <mergeCell ref="B80:B83"/>
    <mergeCell ref="B116:B119"/>
    <mergeCell ref="B128:B131"/>
    <mergeCell ref="A109:A113"/>
    <mergeCell ref="B122:B125"/>
    <mergeCell ref="B115:I115"/>
    <mergeCell ref="B152:I152"/>
    <mergeCell ref="B141:B144"/>
    <mergeCell ref="B110:B113"/>
    <mergeCell ref="B140:I140"/>
    <mergeCell ref="B121:I121"/>
    <mergeCell ref="A121:A125"/>
    <mergeCell ref="A115:A119"/>
    <mergeCell ref="A140:A144"/>
    <mergeCell ref="A133:A138"/>
    <mergeCell ref="B133:I133"/>
    <mergeCell ref="B134:B138"/>
    <mergeCell ref="A127:A131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2022-12-08T12:56:15Z</dcterms:modified>
</cp:coreProperties>
</file>